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S21" i="1" l="1"/>
  <c r="Q21" i="1"/>
  <c r="O21" i="1"/>
  <c r="M21" i="1"/>
  <c r="K21" i="1"/>
  <c r="I21" i="1"/>
  <c r="G21" i="1"/>
  <c r="E21" i="1"/>
  <c r="S20" i="1"/>
  <c r="Q20" i="1"/>
  <c r="O20" i="1"/>
  <c r="M20" i="1"/>
  <c r="K20" i="1"/>
  <c r="I20" i="1"/>
  <c r="G20" i="1"/>
  <c r="E20" i="1"/>
  <c r="S19" i="1"/>
  <c r="Q19" i="1"/>
  <c r="O19" i="1"/>
  <c r="M19" i="1"/>
  <c r="K19" i="1"/>
  <c r="I19" i="1"/>
  <c r="G19" i="1"/>
  <c r="E19" i="1"/>
  <c r="S18" i="1"/>
  <c r="Q18" i="1"/>
  <c r="O18" i="1"/>
  <c r="M18" i="1"/>
  <c r="K18" i="1"/>
  <c r="I18" i="1"/>
  <c r="G18" i="1"/>
  <c r="E18" i="1"/>
  <c r="S17" i="1"/>
  <c r="Q17" i="1"/>
  <c r="O17" i="1"/>
  <c r="M17" i="1"/>
  <c r="K17" i="1"/>
  <c r="I17" i="1"/>
  <c r="G17" i="1"/>
  <c r="E17" i="1"/>
  <c r="S16" i="1"/>
  <c r="Q16" i="1"/>
  <c r="O16" i="1"/>
  <c r="M16" i="1"/>
  <c r="K16" i="1"/>
  <c r="I16" i="1"/>
  <c r="G16" i="1"/>
  <c r="E16" i="1"/>
  <c r="S15" i="1"/>
  <c r="Q15" i="1"/>
  <c r="O15" i="1"/>
  <c r="M15" i="1"/>
  <c r="K15" i="1"/>
  <c r="I15" i="1"/>
  <c r="G15" i="1"/>
  <c r="E15" i="1"/>
  <c r="S14" i="1"/>
  <c r="Q14" i="1"/>
  <c r="O14" i="1"/>
  <c r="M14" i="1"/>
  <c r="K14" i="1"/>
  <c r="I14" i="1"/>
  <c r="G14" i="1"/>
  <c r="E14" i="1"/>
  <c r="S13" i="1"/>
  <c r="Q13" i="1"/>
  <c r="O13" i="1"/>
  <c r="M13" i="1"/>
  <c r="K13" i="1"/>
  <c r="I13" i="1"/>
  <c r="G13" i="1"/>
  <c r="E13" i="1"/>
  <c r="S12" i="1"/>
  <c r="Q12" i="1"/>
  <c r="O12" i="1"/>
  <c r="M12" i="1"/>
  <c r="K12" i="1"/>
  <c r="I12" i="1"/>
  <c r="G12" i="1"/>
  <c r="E12" i="1"/>
  <c r="S11" i="1"/>
  <c r="Q11" i="1"/>
  <c r="O11" i="1"/>
  <c r="M11" i="1"/>
  <c r="K11" i="1"/>
  <c r="I11" i="1"/>
  <c r="G11" i="1"/>
  <c r="E11" i="1"/>
  <c r="S10" i="1"/>
  <c r="Q10" i="1"/>
  <c r="O10" i="1"/>
  <c r="M10" i="1"/>
  <c r="K10" i="1"/>
  <c r="I10" i="1"/>
  <c r="G10" i="1"/>
  <c r="E10" i="1"/>
  <c r="S9" i="1"/>
  <c r="Q9" i="1"/>
  <c r="O9" i="1"/>
  <c r="M9" i="1"/>
  <c r="K9" i="1"/>
  <c r="I9" i="1"/>
  <c r="G9" i="1"/>
  <c r="E9" i="1"/>
  <c r="S8" i="1"/>
  <c r="Q8" i="1"/>
  <c r="O8" i="1"/>
  <c r="M8" i="1"/>
  <c r="K8" i="1"/>
  <c r="I8" i="1"/>
  <c r="G8" i="1"/>
  <c r="E8" i="1"/>
</calcChain>
</file>

<file path=xl/sharedStrings.xml><?xml version="1.0" encoding="utf-8"?>
<sst xmlns="http://schemas.openxmlformats.org/spreadsheetml/2006/main" count="40" uniqueCount="40">
  <si>
    <t>جدول 2.8</t>
  </si>
  <si>
    <t>المساحة المزروعة بالدونم</t>
  </si>
  <si>
    <t>حجم المساحة المزروعة</t>
  </si>
  <si>
    <t>مجموع عدد الحيازات</t>
  </si>
  <si>
    <t>المساحة المزروعة للحيازات التي تواجه معوقات</t>
  </si>
  <si>
    <t>المساحة الاجمالية المزروعة
 (1)</t>
  </si>
  <si>
    <t>ارشاد وتدريب</t>
  </si>
  <si>
    <t xml:space="preserve">   %
  ارشاد وتدريب 
(2/1)</t>
  </si>
  <si>
    <t>تصريف الانتاج</t>
  </si>
  <si>
    <t>%
تصريف الانتاج
(3/1)</t>
  </si>
  <si>
    <t>تسليف</t>
  </si>
  <si>
    <t>%
تسليف
(4/1)</t>
  </si>
  <si>
    <t>بنية تحتية زراعية</t>
  </si>
  <si>
    <t>%
بنية تحتية زراعية
(5/1)</t>
  </si>
  <si>
    <t>كلفة الانتاج</t>
  </si>
  <si>
    <t>%
كلفة الانتاج
(6/1)</t>
  </si>
  <si>
    <t>تفتت الملكية</t>
  </si>
  <si>
    <t>%
تفتت الملكية
(7/1)</t>
  </si>
  <si>
    <t>مصدر الري</t>
  </si>
  <si>
    <t>%
مصدر الري
(8/1)</t>
  </si>
  <si>
    <t>غيرها</t>
  </si>
  <si>
    <t>%
غيرها
(9/1)</t>
  </si>
  <si>
    <t>دون ارض زراعية</t>
  </si>
  <si>
    <t>اقل من 1</t>
  </si>
  <si>
    <t>من 1 الى 2</t>
  </si>
  <si>
    <t>من 2 الى 5</t>
  </si>
  <si>
    <t>من 5 الى 10</t>
  </si>
  <si>
    <t>من 10 الى 20</t>
  </si>
  <si>
    <t>من 20 الى 40</t>
  </si>
  <si>
    <t>من 40 الى 60</t>
  </si>
  <si>
    <t>من 60 الى 80</t>
  </si>
  <si>
    <t>من 80 الى 100</t>
  </si>
  <si>
    <t>من 100 الى 150</t>
  </si>
  <si>
    <t>من 150 الى 200</t>
  </si>
  <si>
    <t>من 200 الى 500</t>
  </si>
  <si>
    <t>اكثر من 500</t>
  </si>
  <si>
    <t>المجموع</t>
  </si>
  <si>
    <t>قضاء : الشوف</t>
  </si>
  <si>
    <t xml:space="preserve"> * يمكن تسجيل فروقات طفيفة بنسبة 0.1 وذلك نتيجة التدوير</t>
  </si>
  <si>
    <t>المعوقات حسب حجم المساحة المزروعة للحيازات*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</si>
</sst>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/>
    <xf numFmtId="164" fontId="7" fillId="0" borderId="9" xfId="1" applyNumberFormat="1" applyFont="1" applyBorder="1"/>
    <xf numFmtId="0" fontId="7" fillId="0" borderId="9" xfId="0" applyNumberFormat="1" applyFont="1" applyBorder="1"/>
    <xf numFmtId="0" fontId="7" fillId="0" borderId="10" xfId="0" applyNumberFormat="1" applyFont="1" applyBorder="1"/>
    <xf numFmtId="0" fontId="7" fillId="0" borderId="13" xfId="0" applyNumberFormat="1" applyFont="1" applyBorder="1"/>
    <xf numFmtId="0" fontId="7" fillId="0" borderId="11" xfId="0" applyNumberFormat="1" applyFont="1" applyBorder="1"/>
    <xf numFmtId="0" fontId="7" fillId="0" borderId="12" xfId="0" applyNumberFormat="1" applyFont="1" applyBorder="1"/>
    <xf numFmtId="164" fontId="7" fillId="0" borderId="15" xfId="1" applyNumberFormat="1" applyFont="1" applyBorder="1"/>
    <xf numFmtId="164" fontId="7" fillId="0" borderId="16" xfId="1" applyNumberFormat="1" applyFont="1" applyBorder="1"/>
    <xf numFmtId="165" fontId="7" fillId="0" borderId="19" xfId="0" applyNumberFormat="1" applyFont="1" applyBorder="1"/>
    <xf numFmtId="164" fontId="7" fillId="0" borderId="17" xfId="1" applyNumberFormat="1" applyFont="1" applyBorder="1"/>
    <xf numFmtId="165" fontId="7" fillId="0" borderId="18" xfId="0" applyNumberFormat="1" applyFont="1" applyBorder="1"/>
    <xf numFmtId="164" fontId="7" fillId="0" borderId="14" xfId="1" applyNumberFormat="1" applyFont="1" applyBorder="1"/>
    <xf numFmtId="0" fontId="7" fillId="0" borderId="27" xfId="0" applyFont="1" applyBorder="1"/>
    <xf numFmtId="0" fontId="7" fillId="0" borderId="22" xfId="0" applyFont="1" applyBorder="1"/>
    <xf numFmtId="0" fontId="7" fillId="0" borderId="23" xfId="0" applyFont="1" applyBorder="1"/>
    <xf numFmtId="165" fontId="7" fillId="0" borderId="21" xfId="0" applyNumberFormat="1" applyFont="1" applyBorder="1"/>
    <xf numFmtId="0" fontId="7" fillId="0" borderId="24" xfId="0" applyFont="1" applyBorder="1"/>
    <xf numFmtId="165" fontId="7" fillId="0" borderId="25" xfId="0" applyNumberFormat="1" applyFont="1" applyBorder="1"/>
    <xf numFmtId="165" fontId="7" fillId="0" borderId="26" xfId="0" applyNumberFormat="1" applyFont="1" applyBorder="1"/>
    <xf numFmtId="0" fontId="7" fillId="0" borderId="28" xfId="0" applyFont="1" applyBorder="1"/>
    <xf numFmtId="0" fontId="1" fillId="0" borderId="8" xfId="0" applyFont="1" applyBorder="1"/>
    <xf numFmtId="0" fontId="1" fillId="0" borderId="14" xfId="0" applyFont="1" applyBorder="1"/>
    <xf numFmtId="0" fontId="1" fillId="0" borderId="15" xfId="0" applyFont="1" applyBorder="1"/>
    <xf numFmtId="164" fontId="8" fillId="0" borderId="29" xfId="1" applyNumberFormat="1" applyFont="1" applyBorder="1"/>
    <xf numFmtId="164" fontId="8" fillId="0" borderId="30" xfId="1" applyNumberFormat="1" applyFont="1" applyBorder="1"/>
    <xf numFmtId="165" fontId="8" fillId="0" borderId="31" xfId="0" applyNumberFormat="1" applyFont="1" applyBorder="1"/>
    <xf numFmtId="164" fontId="8" fillId="0" borderId="7" xfId="1" applyNumberFormat="1" applyFont="1" applyBorder="1"/>
    <xf numFmtId="165" fontId="8" fillId="0" borderId="32" xfId="0" applyNumberFormat="1" applyFont="1" applyBorder="1"/>
    <xf numFmtId="164" fontId="8" fillId="0" borderId="2" xfId="1" applyNumberFormat="1" applyFont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 readingOrder="2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3"/>
  <sheetViews>
    <sheetView rightToLeft="1" tabSelected="1" workbookViewId="0">
      <selection activeCell="G4" sqref="G4"/>
    </sheetView>
  </sheetViews>
  <sheetFormatPr defaultRowHeight="15" x14ac:dyDescent="0.25"/>
  <cols>
    <col min="1" max="1" width="17.7109375" customWidth="1"/>
    <col min="2" max="2" width="13.42578125" customWidth="1"/>
    <col min="3" max="3" width="14.7109375" customWidth="1"/>
    <col min="18" max="18" width="8.5703125" customWidth="1"/>
    <col min="19" max="19" width="8.85546875" customWidth="1"/>
  </cols>
  <sheetData>
    <row r="1" spans="1:20" ht="55.5" customHeight="1" x14ac:dyDescent="0.25">
      <c r="A1" s="45" t="s">
        <v>37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20" ht="48" customHeight="1" x14ac:dyDescent="0.25">
      <c r="A2" s="45" t="s">
        <v>39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1"/>
    </row>
    <row r="3" spans="1:20" ht="23.25" customHeight="1" x14ac:dyDescent="0.55000000000000004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1"/>
    </row>
    <row r="4" spans="1:20" ht="19.5" thickBot="1" x14ac:dyDescent="0.35">
      <c r="A4" s="2" t="s">
        <v>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 t="s">
        <v>1</v>
      </c>
      <c r="T4" s="3"/>
    </row>
    <row r="5" spans="1:20" ht="21.75" thickBot="1" x14ac:dyDescent="0.3">
      <c r="A5" s="40" t="s">
        <v>2</v>
      </c>
      <c r="B5" s="40" t="s">
        <v>3</v>
      </c>
      <c r="C5" s="42" t="s">
        <v>4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4"/>
    </row>
    <row r="6" spans="1:20" ht="60.75" thickBot="1" x14ac:dyDescent="0.3">
      <c r="A6" s="41"/>
      <c r="B6" s="41"/>
      <c r="C6" s="5" t="s">
        <v>5</v>
      </c>
      <c r="D6" s="6" t="s">
        <v>6</v>
      </c>
      <c r="E6" s="5" t="s">
        <v>7</v>
      </c>
      <c r="F6" s="6" t="s">
        <v>8</v>
      </c>
      <c r="G6" s="5" t="s">
        <v>9</v>
      </c>
      <c r="H6" s="6" t="s">
        <v>10</v>
      </c>
      <c r="I6" s="5" t="s">
        <v>11</v>
      </c>
      <c r="J6" s="6" t="s">
        <v>12</v>
      </c>
      <c r="K6" s="5" t="s">
        <v>13</v>
      </c>
      <c r="L6" s="6" t="s">
        <v>14</v>
      </c>
      <c r="M6" s="5" t="s">
        <v>15</v>
      </c>
      <c r="N6" s="6" t="s">
        <v>16</v>
      </c>
      <c r="O6" s="5" t="s">
        <v>17</v>
      </c>
      <c r="P6" s="6" t="s">
        <v>18</v>
      </c>
      <c r="Q6" s="5" t="s">
        <v>19</v>
      </c>
      <c r="R6" s="6" t="s">
        <v>20</v>
      </c>
      <c r="S6" s="5" t="s">
        <v>21</v>
      </c>
    </row>
    <row r="7" spans="1:20" x14ac:dyDescent="0.25">
      <c r="A7" s="28" t="s">
        <v>22</v>
      </c>
      <c r="B7" s="8">
        <v>80</v>
      </c>
      <c r="C7" s="9">
        <v>0</v>
      </c>
      <c r="D7" s="10">
        <v>0</v>
      </c>
      <c r="E7" s="11">
        <v>0</v>
      </c>
      <c r="F7" s="12">
        <v>0</v>
      </c>
      <c r="G7" s="13">
        <v>0</v>
      </c>
      <c r="H7" s="10">
        <v>0</v>
      </c>
      <c r="I7" s="11">
        <v>0</v>
      </c>
      <c r="J7" s="12">
        <v>0</v>
      </c>
      <c r="K7" s="13">
        <v>0</v>
      </c>
      <c r="L7" s="10">
        <v>0</v>
      </c>
      <c r="M7" s="11">
        <v>0</v>
      </c>
      <c r="N7" s="12">
        <v>0</v>
      </c>
      <c r="O7" s="13">
        <v>0</v>
      </c>
      <c r="P7" s="10">
        <v>0</v>
      </c>
      <c r="Q7" s="11">
        <v>0</v>
      </c>
      <c r="R7" s="12">
        <v>0</v>
      </c>
      <c r="S7" s="13">
        <v>0</v>
      </c>
    </row>
    <row r="8" spans="1:20" x14ac:dyDescent="0.25">
      <c r="A8" s="29" t="s">
        <v>23</v>
      </c>
      <c r="B8" s="14">
        <v>29</v>
      </c>
      <c r="C8" s="14">
        <v>18.809999999999999</v>
      </c>
      <c r="D8" s="15">
        <v>9.5500000000000007</v>
      </c>
      <c r="E8" s="16">
        <f t="shared" ref="E8:E21" si="0">D8/$C8*100</f>
        <v>50.770866560340252</v>
      </c>
      <c r="F8" s="17">
        <v>0</v>
      </c>
      <c r="G8" s="18">
        <f t="shared" ref="G8:I20" si="1">F8/$C8*100</f>
        <v>0</v>
      </c>
      <c r="H8" s="15">
        <v>0.5</v>
      </c>
      <c r="I8" s="16">
        <f t="shared" si="1"/>
        <v>2.6581605528973951</v>
      </c>
      <c r="J8" s="17">
        <v>1.5</v>
      </c>
      <c r="K8" s="18">
        <f t="shared" ref="K8:K20" si="2">J8/$C8*100</f>
        <v>7.9744816586921852</v>
      </c>
      <c r="L8" s="15">
        <v>0.5</v>
      </c>
      <c r="M8" s="16">
        <f t="shared" ref="M8:M20" si="3">L8/$C8*100</f>
        <v>2.6581605528973951</v>
      </c>
      <c r="N8" s="17">
        <v>0</v>
      </c>
      <c r="O8" s="18">
        <f t="shared" ref="O8:O20" si="4">N8/$C8*100</f>
        <v>0</v>
      </c>
      <c r="P8" s="15">
        <v>1.7</v>
      </c>
      <c r="Q8" s="16">
        <f t="shared" ref="Q8:Q20" si="5">P8/$C8*100</f>
        <v>9.0377458798511423</v>
      </c>
      <c r="R8" s="19">
        <v>5.0599999999999996</v>
      </c>
      <c r="S8" s="18">
        <f t="shared" ref="S8:S20" si="6">R8/$C8*100</f>
        <v>26.900584795321635</v>
      </c>
    </row>
    <row r="9" spans="1:20" x14ac:dyDescent="0.25">
      <c r="A9" s="29" t="s">
        <v>24</v>
      </c>
      <c r="B9" s="14">
        <v>4209</v>
      </c>
      <c r="C9" s="14">
        <v>5283.4679999999998</v>
      </c>
      <c r="D9" s="15">
        <v>2501.37</v>
      </c>
      <c r="E9" s="16">
        <f t="shared" si="0"/>
        <v>47.343335854404721</v>
      </c>
      <c r="F9" s="17">
        <v>128.26</v>
      </c>
      <c r="G9" s="18">
        <f t="shared" si="1"/>
        <v>2.427572193112554</v>
      </c>
      <c r="H9" s="15">
        <v>159.33000000000001</v>
      </c>
      <c r="I9" s="16">
        <f t="shared" si="1"/>
        <v>3.0156329138361397</v>
      </c>
      <c r="J9" s="17">
        <v>922.255</v>
      </c>
      <c r="K9" s="18">
        <f t="shared" si="2"/>
        <v>17.4554856772105</v>
      </c>
      <c r="L9" s="15">
        <v>405.24400000000003</v>
      </c>
      <c r="M9" s="16">
        <f t="shared" si="3"/>
        <v>7.670037937203368</v>
      </c>
      <c r="N9" s="17">
        <v>22.475000000000001</v>
      </c>
      <c r="O9" s="18">
        <f t="shared" si="4"/>
        <v>0.42538347918450536</v>
      </c>
      <c r="P9" s="15">
        <v>605.66499999999996</v>
      </c>
      <c r="Q9" s="16">
        <f t="shared" si="5"/>
        <v>11.463398661636637</v>
      </c>
      <c r="R9" s="19">
        <v>538.86900000000003</v>
      </c>
      <c r="S9" s="18">
        <f t="shared" si="6"/>
        <v>10.199153283411579</v>
      </c>
    </row>
    <row r="10" spans="1:20" x14ac:dyDescent="0.25">
      <c r="A10" s="29" t="s">
        <v>25</v>
      </c>
      <c r="B10" s="14">
        <v>5522</v>
      </c>
      <c r="C10" s="14">
        <v>16005.712</v>
      </c>
      <c r="D10" s="15">
        <v>8000.3540000000003</v>
      </c>
      <c r="E10" s="16">
        <f t="shared" si="0"/>
        <v>49.984368080595232</v>
      </c>
      <c r="F10" s="17">
        <v>806.16499999999996</v>
      </c>
      <c r="G10" s="18">
        <f t="shared" si="1"/>
        <v>5.0367331362703514</v>
      </c>
      <c r="H10" s="15">
        <v>494.36500000000001</v>
      </c>
      <c r="I10" s="16">
        <f t="shared" si="1"/>
        <v>3.0886785917427479</v>
      </c>
      <c r="J10" s="17">
        <v>2070.4609999999998</v>
      </c>
      <c r="K10" s="18">
        <f t="shared" si="2"/>
        <v>12.93576318254383</v>
      </c>
      <c r="L10" s="15">
        <v>1698.2719999999999</v>
      </c>
      <c r="M10" s="16">
        <f t="shared" si="3"/>
        <v>10.610412082886409</v>
      </c>
      <c r="N10" s="17">
        <v>49.05</v>
      </c>
      <c r="O10" s="18">
        <f t="shared" si="4"/>
        <v>0.30645309624464068</v>
      </c>
      <c r="P10" s="15">
        <v>1462.5550000000001</v>
      </c>
      <c r="Q10" s="16">
        <f t="shared" si="5"/>
        <v>9.1377065887478182</v>
      </c>
      <c r="R10" s="19">
        <v>1424.49</v>
      </c>
      <c r="S10" s="18">
        <f t="shared" si="6"/>
        <v>8.8998852409689739</v>
      </c>
    </row>
    <row r="11" spans="1:20" x14ac:dyDescent="0.25">
      <c r="A11" s="29" t="s">
        <v>26</v>
      </c>
      <c r="B11" s="14">
        <v>2237</v>
      </c>
      <c r="C11" s="14">
        <v>14220.171</v>
      </c>
      <c r="D11" s="15">
        <v>7038.8239999999996</v>
      </c>
      <c r="E11" s="16">
        <f t="shared" si="0"/>
        <v>49.498870301911275</v>
      </c>
      <c r="F11" s="17">
        <v>1076.395</v>
      </c>
      <c r="G11" s="18">
        <f t="shared" si="1"/>
        <v>7.569494065858982</v>
      </c>
      <c r="H11" s="15">
        <v>390.81</v>
      </c>
      <c r="I11" s="16">
        <f t="shared" si="1"/>
        <v>2.7482791873599832</v>
      </c>
      <c r="J11" s="17">
        <v>1374.8040000000001</v>
      </c>
      <c r="K11" s="18">
        <f t="shared" si="2"/>
        <v>9.667985005243608</v>
      </c>
      <c r="L11" s="15">
        <v>1981.4929999999999</v>
      </c>
      <c r="M11" s="16">
        <f t="shared" si="3"/>
        <v>13.934382364318964</v>
      </c>
      <c r="N11" s="17">
        <v>30.3</v>
      </c>
      <c r="O11" s="18">
        <f t="shared" si="4"/>
        <v>0.21307760645072413</v>
      </c>
      <c r="P11" s="15">
        <v>1109.145</v>
      </c>
      <c r="Q11" s="16">
        <f t="shared" si="5"/>
        <v>7.7998007196959858</v>
      </c>
      <c r="R11" s="19">
        <v>1218.4000000000001</v>
      </c>
      <c r="S11" s="18">
        <f t="shared" si="6"/>
        <v>8.5681107491604713</v>
      </c>
    </row>
    <row r="12" spans="1:20" x14ac:dyDescent="0.25">
      <c r="A12" s="29" t="s">
        <v>27</v>
      </c>
      <c r="B12" s="14">
        <v>1020</v>
      </c>
      <c r="C12" s="14">
        <v>12890.805</v>
      </c>
      <c r="D12" s="15">
        <v>5888.625</v>
      </c>
      <c r="E12" s="16">
        <f t="shared" si="0"/>
        <v>45.680816675141699</v>
      </c>
      <c r="F12" s="17">
        <v>1564.7449999999999</v>
      </c>
      <c r="G12" s="18">
        <f t="shared" si="1"/>
        <v>12.13845838176902</v>
      </c>
      <c r="H12" s="15">
        <v>308.70499999999998</v>
      </c>
      <c r="I12" s="16">
        <f t="shared" si="1"/>
        <v>2.3947689845591489</v>
      </c>
      <c r="J12" s="17">
        <v>1119.395</v>
      </c>
      <c r="K12" s="18">
        <f t="shared" si="2"/>
        <v>8.683670259537708</v>
      </c>
      <c r="L12" s="15">
        <v>1717.905</v>
      </c>
      <c r="M12" s="16">
        <f t="shared" si="3"/>
        <v>13.326592094132211</v>
      </c>
      <c r="N12" s="17">
        <v>0</v>
      </c>
      <c r="O12" s="18">
        <f t="shared" si="4"/>
        <v>0</v>
      </c>
      <c r="P12" s="15">
        <v>1083.4000000000001</v>
      </c>
      <c r="Q12" s="16">
        <f t="shared" si="5"/>
        <v>8.4044402192105157</v>
      </c>
      <c r="R12" s="19">
        <v>1208.03</v>
      </c>
      <c r="S12" s="18">
        <f t="shared" si="6"/>
        <v>9.3712533856496929</v>
      </c>
    </row>
    <row r="13" spans="1:20" x14ac:dyDescent="0.25">
      <c r="A13" s="29" t="s">
        <v>28</v>
      </c>
      <c r="B13" s="14">
        <v>309</v>
      </c>
      <c r="C13" s="14">
        <v>7691.0749999999998</v>
      </c>
      <c r="D13" s="15">
        <v>3237.86</v>
      </c>
      <c r="E13" s="16">
        <f t="shared" si="0"/>
        <v>42.098926352948062</v>
      </c>
      <c r="F13" s="17">
        <v>926.32</v>
      </c>
      <c r="G13" s="18">
        <f t="shared" si="1"/>
        <v>12.044090065432988</v>
      </c>
      <c r="H13" s="15">
        <v>205</v>
      </c>
      <c r="I13" s="16">
        <f t="shared" si="1"/>
        <v>2.6654271346983354</v>
      </c>
      <c r="J13" s="17">
        <v>1037.3150000000001</v>
      </c>
      <c r="K13" s="18">
        <f t="shared" si="2"/>
        <v>13.487256332827336</v>
      </c>
      <c r="L13" s="15">
        <v>862.3</v>
      </c>
      <c r="M13" s="16">
        <f t="shared" si="3"/>
        <v>11.211696674392071</v>
      </c>
      <c r="N13" s="17">
        <v>21</v>
      </c>
      <c r="O13" s="18">
        <f t="shared" si="4"/>
        <v>0.27304375526178071</v>
      </c>
      <c r="P13" s="15">
        <v>674.9</v>
      </c>
      <c r="Q13" s="16">
        <f t="shared" si="5"/>
        <v>8.7751062107702751</v>
      </c>
      <c r="R13" s="19">
        <v>726.38</v>
      </c>
      <c r="S13" s="18">
        <f t="shared" si="6"/>
        <v>9.4444534736691548</v>
      </c>
    </row>
    <row r="14" spans="1:20" x14ac:dyDescent="0.25">
      <c r="A14" s="29" t="s">
        <v>29</v>
      </c>
      <c r="B14" s="14">
        <v>60</v>
      </c>
      <c r="C14" s="14">
        <v>2736.875</v>
      </c>
      <c r="D14" s="15">
        <v>1252.425</v>
      </c>
      <c r="E14" s="16">
        <f t="shared" si="0"/>
        <v>45.76113267869377</v>
      </c>
      <c r="F14" s="17">
        <v>359.6</v>
      </c>
      <c r="G14" s="18">
        <f t="shared" si="1"/>
        <v>13.139072847682121</v>
      </c>
      <c r="H14" s="15">
        <v>42</v>
      </c>
      <c r="I14" s="16">
        <f t="shared" si="1"/>
        <v>1.5345969399406256</v>
      </c>
      <c r="J14" s="17">
        <v>382.8</v>
      </c>
      <c r="K14" s="18">
        <f t="shared" si="2"/>
        <v>13.986754966887419</v>
      </c>
      <c r="L14" s="15">
        <v>234.95</v>
      </c>
      <c r="M14" s="16">
        <f t="shared" si="3"/>
        <v>8.5846083580726198</v>
      </c>
      <c r="N14" s="17">
        <v>0</v>
      </c>
      <c r="O14" s="18">
        <f t="shared" si="4"/>
        <v>0</v>
      </c>
      <c r="P14" s="15">
        <v>124</v>
      </c>
      <c r="Q14" s="16">
        <f t="shared" si="5"/>
        <v>4.5307147750627994</v>
      </c>
      <c r="R14" s="19">
        <v>341.1</v>
      </c>
      <c r="S14" s="18">
        <f t="shared" si="6"/>
        <v>12.463119433660653</v>
      </c>
    </row>
    <row r="15" spans="1:20" x14ac:dyDescent="0.25">
      <c r="A15" s="29" t="s">
        <v>30</v>
      </c>
      <c r="B15" s="14">
        <v>23</v>
      </c>
      <c r="C15" s="14">
        <v>1551</v>
      </c>
      <c r="D15" s="15">
        <v>752</v>
      </c>
      <c r="E15" s="16">
        <f t="shared" si="0"/>
        <v>48.484848484848484</v>
      </c>
      <c r="F15" s="17">
        <v>70</v>
      </c>
      <c r="G15" s="18">
        <f t="shared" si="1"/>
        <v>4.513217279174726</v>
      </c>
      <c r="H15" s="15">
        <v>0</v>
      </c>
      <c r="I15" s="16">
        <f t="shared" si="1"/>
        <v>0</v>
      </c>
      <c r="J15" s="17">
        <v>75</v>
      </c>
      <c r="K15" s="18">
        <f t="shared" si="2"/>
        <v>4.8355899419729207</v>
      </c>
      <c r="L15" s="15">
        <v>327</v>
      </c>
      <c r="M15" s="16">
        <f t="shared" si="3"/>
        <v>21.083172147001932</v>
      </c>
      <c r="N15" s="17">
        <v>0</v>
      </c>
      <c r="O15" s="18">
        <f t="shared" si="4"/>
        <v>0</v>
      </c>
      <c r="P15" s="15">
        <v>64</v>
      </c>
      <c r="Q15" s="16">
        <f t="shared" si="5"/>
        <v>4.1263700838168926</v>
      </c>
      <c r="R15" s="19">
        <v>263</v>
      </c>
      <c r="S15" s="18">
        <f t="shared" si="6"/>
        <v>16.956802063185041</v>
      </c>
    </row>
    <row r="16" spans="1:20" x14ac:dyDescent="0.25">
      <c r="A16" s="29" t="s">
        <v>31</v>
      </c>
      <c r="B16" s="14">
        <v>10</v>
      </c>
      <c r="C16" s="14">
        <v>858.8</v>
      </c>
      <c r="D16" s="15">
        <v>176</v>
      </c>
      <c r="E16" s="16">
        <f t="shared" si="0"/>
        <v>20.493712156497441</v>
      </c>
      <c r="F16" s="17">
        <v>90</v>
      </c>
      <c r="G16" s="18">
        <f t="shared" si="1"/>
        <v>10.47973917093619</v>
      </c>
      <c r="H16" s="15">
        <v>90</v>
      </c>
      <c r="I16" s="16">
        <f t="shared" si="1"/>
        <v>10.47973917093619</v>
      </c>
      <c r="J16" s="17">
        <v>84</v>
      </c>
      <c r="K16" s="18">
        <f t="shared" si="2"/>
        <v>9.7810898928737782</v>
      </c>
      <c r="L16" s="15">
        <v>243</v>
      </c>
      <c r="M16" s="16">
        <f t="shared" si="3"/>
        <v>28.295295761527719</v>
      </c>
      <c r="N16" s="17">
        <v>0</v>
      </c>
      <c r="O16" s="18">
        <f t="shared" si="4"/>
        <v>0</v>
      </c>
      <c r="P16" s="15">
        <v>175.8</v>
      </c>
      <c r="Q16" s="16">
        <f t="shared" si="5"/>
        <v>20.470423847228695</v>
      </c>
      <c r="R16" s="19">
        <v>0</v>
      </c>
      <c r="S16" s="18">
        <f t="shared" si="6"/>
        <v>0</v>
      </c>
    </row>
    <row r="17" spans="1:19" x14ac:dyDescent="0.25">
      <c r="A17" s="29" t="s">
        <v>32</v>
      </c>
      <c r="B17" s="14">
        <v>12</v>
      </c>
      <c r="C17" s="14">
        <v>1297.3</v>
      </c>
      <c r="D17" s="15">
        <v>594</v>
      </c>
      <c r="E17" s="16">
        <f t="shared" si="0"/>
        <v>45.787404609573734</v>
      </c>
      <c r="F17" s="17">
        <v>101</v>
      </c>
      <c r="G17" s="18">
        <f t="shared" si="1"/>
        <v>7.7854004470824023</v>
      </c>
      <c r="H17" s="15">
        <v>100</v>
      </c>
      <c r="I17" s="16">
        <f t="shared" si="1"/>
        <v>7.708317274339012</v>
      </c>
      <c r="J17" s="17">
        <v>201</v>
      </c>
      <c r="K17" s="18">
        <f t="shared" si="2"/>
        <v>15.493717721421415</v>
      </c>
      <c r="L17" s="15">
        <v>201.3</v>
      </c>
      <c r="M17" s="16">
        <f t="shared" si="3"/>
        <v>15.516842673244433</v>
      </c>
      <c r="N17" s="17">
        <v>0</v>
      </c>
      <c r="O17" s="18">
        <f t="shared" si="4"/>
        <v>0</v>
      </c>
      <c r="P17" s="15">
        <v>0</v>
      </c>
      <c r="Q17" s="16">
        <f t="shared" si="5"/>
        <v>0</v>
      </c>
      <c r="R17" s="19">
        <v>100</v>
      </c>
      <c r="S17" s="18">
        <f t="shared" si="6"/>
        <v>7.708317274339012</v>
      </c>
    </row>
    <row r="18" spans="1:19" x14ac:dyDescent="0.25">
      <c r="A18" s="29" t="s">
        <v>33</v>
      </c>
      <c r="B18" s="14">
        <v>2</v>
      </c>
      <c r="C18" s="14">
        <v>315.5</v>
      </c>
      <c r="D18" s="15">
        <v>150</v>
      </c>
      <c r="E18" s="16">
        <f t="shared" si="0"/>
        <v>47.543581616481774</v>
      </c>
      <c r="F18" s="17">
        <v>0</v>
      </c>
      <c r="G18" s="18">
        <f t="shared" si="1"/>
        <v>0</v>
      </c>
      <c r="H18" s="15">
        <v>0</v>
      </c>
      <c r="I18" s="16">
        <f t="shared" si="1"/>
        <v>0</v>
      </c>
      <c r="J18" s="17">
        <v>0</v>
      </c>
      <c r="K18" s="18">
        <f t="shared" si="2"/>
        <v>0</v>
      </c>
      <c r="L18" s="15">
        <v>0</v>
      </c>
      <c r="M18" s="16">
        <f t="shared" si="3"/>
        <v>0</v>
      </c>
      <c r="N18" s="17">
        <v>0</v>
      </c>
      <c r="O18" s="18">
        <f t="shared" si="4"/>
        <v>0</v>
      </c>
      <c r="P18" s="15">
        <v>165.5</v>
      </c>
      <c r="Q18" s="16">
        <f t="shared" si="5"/>
        <v>52.456418383518219</v>
      </c>
      <c r="R18" s="19">
        <v>0</v>
      </c>
      <c r="S18" s="18">
        <f t="shared" si="6"/>
        <v>0</v>
      </c>
    </row>
    <row r="19" spans="1:19" x14ac:dyDescent="0.25">
      <c r="A19" s="30" t="s">
        <v>34</v>
      </c>
      <c r="B19" s="14">
        <v>7</v>
      </c>
      <c r="C19" s="14">
        <v>2069</v>
      </c>
      <c r="D19" s="15">
        <v>600</v>
      </c>
      <c r="E19" s="16">
        <f t="shared" si="0"/>
        <v>28.999516674722088</v>
      </c>
      <c r="F19" s="17">
        <v>540</v>
      </c>
      <c r="G19" s="18">
        <f t="shared" si="1"/>
        <v>26.099565007249879</v>
      </c>
      <c r="H19" s="15">
        <v>0</v>
      </c>
      <c r="I19" s="16">
        <f t="shared" si="1"/>
        <v>0</v>
      </c>
      <c r="J19" s="17">
        <v>0</v>
      </c>
      <c r="K19" s="18">
        <f t="shared" si="2"/>
        <v>0</v>
      </c>
      <c r="L19" s="15">
        <v>0</v>
      </c>
      <c r="M19" s="16">
        <f t="shared" si="3"/>
        <v>0</v>
      </c>
      <c r="N19" s="17">
        <v>0</v>
      </c>
      <c r="O19" s="18">
        <f t="shared" si="4"/>
        <v>0</v>
      </c>
      <c r="P19" s="15">
        <v>438</v>
      </c>
      <c r="Q19" s="16">
        <f t="shared" si="5"/>
        <v>21.169647172547123</v>
      </c>
      <c r="R19" s="19">
        <v>491</v>
      </c>
      <c r="S19" s="18">
        <f t="shared" si="6"/>
        <v>23.73127114548091</v>
      </c>
    </row>
    <row r="20" spans="1:19" ht="15.75" thickBot="1" x14ac:dyDescent="0.3">
      <c r="A20" s="7" t="s">
        <v>35</v>
      </c>
      <c r="B20" s="20">
        <v>2</v>
      </c>
      <c r="C20" s="21">
        <v>8370</v>
      </c>
      <c r="D20" s="22">
        <v>8370</v>
      </c>
      <c r="E20" s="23">
        <f t="shared" si="0"/>
        <v>100</v>
      </c>
      <c r="F20" s="24">
        <v>0</v>
      </c>
      <c r="G20" s="25">
        <f t="shared" si="1"/>
        <v>0</v>
      </c>
      <c r="H20" s="22">
        <v>0</v>
      </c>
      <c r="I20" s="26">
        <f t="shared" si="1"/>
        <v>0</v>
      </c>
      <c r="J20" s="24">
        <v>0</v>
      </c>
      <c r="K20" s="25">
        <f t="shared" si="2"/>
        <v>0</v>
      </c>
      <c r="L20" s="22">
        <v>0</v>
      </c>
      <c r="M20" s="26">
        <f t="shared" si="3"/>
        <v>0</v>
      </c>
      <c r="N20" s="24">
        <v>0</v>
      </c>
      <c r="O20" s="25">
        <f t="shared" si="4"/>
        <v>0</v>
      </c>
      <c r="P20" s="22">
        <v>0</v>
      </c>
      <c r="Q20" s="26">
        <f t="shared" si="5"/>
        <v>0</v>
      </c>
      <c r="R20" s="27">
        <v>0</v>
      </c>
      <c r="S20" s="25">
        <f t="shared" si="6"/>
        <v>0</v>
      </c>
    </row>
    <row r="21" spans="1:19" s="37" customFormat="1" ht="15.75" thickBot="1" x14ac:dyDescent="0.25">
      <c r="A21" s="7" t="s">
        <v>36</v>
      </c>
      <c r="B21" s="31">
        <v>13522</v>
      </c>
      <c r="C21" s="31">
        <v>73308.516000000003</v>
      </c>
      <c r="D21" s="32">
        <v>38571.008000000002</v>
      </c>
      <c r="E21" s="33">
        <f t="shared" si="0"/>
        <v>52.614634839968666</v>
      </c>
      <c r="F21" s="34">
        <v>5662.4849999999997</v>
      </c>
      <c r="G21" s="35">
        <f>F21/$C21*100</f>
        <v>7.7241844590060991</v>
      </c>
      <c r="H21" s="32">
        <v>1790.71</v>
      </c>
      <c r="I21" s="33">
        <f>H21/$C21*100</f>
        <v>2.4427039281493572</v>
      </c>
      <c r="J21" s="34">
        <v>7268.53</v>
      </c>
      <c r="K21" s="35">
        <f>J21/$C21*100</f>
        <v>9.91498723013299</v>
      </c>
      <c r="L21" s="32">
        <v>7671.9639999999999</v>
      </c>
      <c r="M21" s="33">
        <f>L21/$C21*100</f>
        <v>10.465310742342677</v>
      </c>
      <c r="N21" s="34">
        <v>122.825</v>
      </c>
      <c r="O21" s="35">
        <f>N21/$C21*100</f>
        <v>0.16754533675187205</v>
      </c>
      <c r="P21" s="32">
        <v>5904.665</v>
      </c>
      <c r="Q21" s="33">
        <f>P21/$C21*100</f>
        <v>8.0545417124526164</v>
      </c>
      <c r="R21" s="36">
        <v>6316.3289999999997</v>
      </c>
      <c r="S21" s="35">
        <f>R21/$C21*100</f>
        <v>8.6160917511957269</v>
      </c>
    </row>
    <row r="23" spans="1:19" x14ac:dyDescent="0.25">
      <c r="A23" s="39" t="s">
        <v>38</v>
      </c>
      <c r="B23" s="39"/>
      <c r="C23" s="39"/>
      <c r="D23" s="39"/>
      <c r="E23" s="39"/>
    </row>
  </sheetData>
  <mergeCells count="6">
    <mergeCell ref="A23:E23"/>
    <mergeCell ref="A2:S2"/>
    <mergeCell ref="A5:A6"/>
    <mergeCell ref="B5:B6"/>
    <mergeCell ref="C5:S5"/>
    <mergeCell ref="A1:S1"/>
  </mergeCells>
  <pageMargins left="0.7" right="0.7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nfaour</dc:creator>
  <cp:lastModifiedBy>Nermine Faour</cp:lastModifiedBy>
  <dcterms:created xsi:type="dcterms:W3CDTF">2012-06-09T05:55:21Z</dcterms:created>
  <dcterms:modified xsi:type="dcterms:W3CDTF">2012-10-25T05:37:46Z</dcterms:modified>
</cp:coreProperties>
</file>